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E11" i="1" l="1"/>
  <c r="E41" i="1" l="1"/>
  <c r="E23" i="1"/>
  <c r="E43" i="1" l="1"/>
</calcChain>
</file>

<file path=xl/sharedStrings.xml><?xml version="1.0" encoding="utf-8"?>
<sst xmlns="http://schemas.openxmlformats.org/spreadsheetml/2006/main" count="98" uniqueCount="45">
  <si>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</si>
  <si>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</si>
  <si>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</si>
  <si>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</si>
  <si>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</si>
  <si>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</si>
  <si>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</si>
  <si>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</si>
  <si>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</si>
  <si>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TRAFIGURA ARGENTINA S.A.</t>
  </si>
  <si>
    <t>FINAL</t>
  </si>
  <si>
    <t>final</t>
  </si>
  <si>
    <t>ANTICIPO</t>
  </si>
  <si>
    <t>OCTUBRE</t>
  </si>
  <si>
    <t>NOVIEMBRE</t>
  </si>
  <si>
    <t>DICIEMBRE</t>
  </si>
  <si>
    <t>ENVIADO AL BNA 01/02/2023</t>
  </si>
  <si>
    <t>ENERO</t>
  </si>
  <si>
    <t>FEBRERO</t>
  </si>
  <si>
    <t>SEPTIEMBRE</t>
  </si>
  <si>
    <t>PBA 01/02/23</t>
  </si>
  <si>
    <t>B-02018 - 00001713/NC2017-00002484</t>
  </si>
  <si>
    <t>B-02018 - 00001643</t>
  </si>
  <si>
    <t>B-02018 - 00001647</t>
  </si>
  <si>
    <t>B-02018 - 00001715</t>
  </si>
  <si>
    <t>B-02018 - 00001743</t>
  </si>
  <si>
    <t>B-02018 - 00001749</t>
  </si>
  <si>
    <t>B-5005-00000705/706</t>
  </si>
  <si>
    <t>B-5005-00000724/728</t>
  </si>
  <si>
    <t>B-5005-00000707/708</t>
  </si>
  <si>
    <t>B-5005-00000713/714</t>
  </si>
  <si>
    <t>B-5005-00000720/721</t>
  </si>
  <si>
    <t>B-5005-00000737/738</t>
  </si>
  <si>
    <t>B-5005-00000731/732</t>
  </si>
  <si>
    <t>B-5005-00000741/742</t>
  </si>
  <si>
    <t>B-08109-00000067/NC-8109-00000011</t>
  </si>
  <si>
    <t>NC-8108-00000012/NC 8108-00000013</t>
  </si>
  <si>
    <t>B-08109-00000072/73</t>
  </si>
  <si>
    <t>B-08109-00000078/79</t>
  </si>
  <si>
    <t>B 8108-00000082/83</t>
  </si>
  <si>
    <t>B 8108-00000088/89</t>
  </si>
  <si>
    <t>B 8108-00000096/97</t>
  </si>
  <si>
    <t>B 099-00000104</t>
  </si>
  <si>
    <t>B 099-00000105</t>
  </si>
  <si>
    <t>B 099-00000106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</si>
</sst>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0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17" fontId="0" fillId="0" borderId="2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17" fontId="0" fillId="0" borderId="10" xfId="0" applyNumberForma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17" fontId="0" fillId="0" borderId="5" xfId="0" applyNumberFormat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tabSelected="1" workbookViewId="0">
      <selection activeCell="D35" sqref="D35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6.5703125" customWidth="1"/>
    <col min="5" max="5" width="15.7109375" customWidth="1"/>
  </cols>
  <sheetData>
    <row r="1" spans="1:5" ht="23.25" x14ac:dyDescent="0.35">
      <c r="A1" s="18" t="s">
        <v>16</v>
      </c>
      <c r="B1" s="18"/>
      <c r="C1" s="18"/>
      <c r="D1" s="18"/>
      <c r="E1" s="18"/>
    </row>
    <row r="2" spans="1:5" ht="15.75" thickBot="1" x14ac:dyDescent="0.3"/>
    <row r="3" spans="1:5" ht="20.25" customHeight="1" thickBot="1" x14ac:dyDescent="0.3">
      <c r="A3" s="19" t="s">
        <v>0</v>
      </c>
      <c r="B3" s="20"/>
      <c r="C3" s="20"/>
      <c r="D3" s="20"/>
      <c r="E3" s="21"/>
    </row>
    <row r="4" spans="1:5" x14ac:dyDescent="0.25">
      <c r="A4" s="5" t="s">
        <v>1</v>
      </c>
      <c r="B4" s="5" t="s">
        <v>2</v>
      </c>
      <c r="C4" s="5" t="s">
        <v>3</v>
      </c>
      <c r="D4" s="7" t="s">
        <v>4</v>
      </c>
      <c r="E4" s="7" t="s">
        <v>5</v>
      </c>
    </row>
    <row r="5" spans="1:5" x14ac:dyDescent="0.25">
      <c r="A5" s="17" t="s">
        <v>14</v>
      </c>
      <c r="B5" s="1" t="s">
        <v>10</v>
      </c>
      <c r="C5" s="1" t="s">
        <v>11</v>
      </c>
      <c r="D5" s="13" t="s">
        <v>21</v>
      </c>
      <c r="E5" s="14">
        <v>1004020</v>
      </c>
    </row>
    <row r="6" spans="1:5" x14ac:dyDescent="0.25">
      <c r="A6" s="25" t="s">
        <v>15</v>
      </c>
      <c r="B6" s="1" t="s">
        <v>12</v>
      </c>
      <c r="C6" s="1">
        <v>2</v>
      </c>
      <c r="D6" s="13" t="s">
        <v>22</v>
      </c>
      <c r="E6" s="14">
        <v>41930000</v>
      </c>
    </row>
    <row r="7" spans="1:5" x14ac:dyDescent="0.25">
      <c r="A7" s="26"/>
      <c r="B7" s="1" t="s">
        <v>12</v>
      </c>
      <c r="C7" s="1">
        <v>3</v>
      </c>
      <c r="D7" s="13" t="s">
        <v>23</v>
      </c>
      <c r="E7" s="14">
        <v>81254500</v>
      </c>
    </row>
    <row r="8" spans="1:5" x14ac:dyDescent="0.25">
      <c r="A8" s="25" t="s">
        <v>17</v>
      </c>
      <c r="B8" s="1" t="s">
        <v>12</v>
      </c>
      <c r="C8" s="1">
        <v>1</v>
      </c>
      <c r="D8" s="13" t="s">
        <v>24</v>
      </c>
      <c r="E8" s="14">
        <v>138505000</v>
      </c>
    </row>
    <row r="9" spans="1:5" x14ac:dyDescent="0.25">
      <c r="A9" s="27"/>
      <c r="B9" s="1" t="s">
        <v>12</v>
      </c>
      <c r="C9" s="1">
        <v>2</v>
      </c>
      <c r="D9" s="13" t="s">
        <v>25</v>
      </c>
      <c r="E9" s="14">
        <v>35364500</v>
      </c>
    </row>
    <row r="10" spans="1:5" x14ac:dyDescent="0.25">
      <c r="A10" s="26"/>
      <c r="B10" s="1" t="s">
        <v>12</v>
      </c>
      <c r="C10" s="1">
        <v>3</v>
      </c>
      <c r="D10" s="13" t="s">
        <v>26</v>
      </c>
      <c r="E10" s="14">
        <v>46365200</v>
      </c>
    </row>
    <row r="11" spans="1:5" x14ac:dyDescent="0.25">
      <c r="A11" s="22" t="s">
        <v>6</v>
      </c>
      <c r="B11" s="23"/>
      <c r="C11" s="23"/>
      <c r="D11" s="24"/>
      <c r="E11" s="8">
        <f>SUM(E5:E10)</f>
        <v>344423220</v>
      </c>
    </row>
    <row r="12" spans="1:5" ht="15.75" thickBot="1" x14ac:dyDescent="0.3">
      <c r="A12" s="2"/>
      <c r="B12" s="3"/>
      <c r="C12" s="3"/>
      <c r="D12" s="3"/>
      <c r="E12" s="4"/>
    </row>
    <row r="13" spans="1:5" ht="23.25" customHeight="1" thickBot="1" x14ac:dyDescent="0.3">
      <c r="A13" s="19" t="s">
        <v>7</v>
      </c>
      <c r="B13" s="20"/>
      <c r="C13" s="20"/>
      <c r="D13" s="20"/>
      <c r="E13" s="21"/>
    </row>
    <row r="14" spans="1:5" x14ac:dyDescent="0.25">
      <c r="A14" s="5" t="s">
        <v>1</v>
      </c>
      <c r="B14" s="5" t="s">
        <v>2</v>
      </c>
      <c r="C14" s="5" t="s">
        <v>3</v>
      </c>
      <c r="D14" s="12" t="s">
        <v>4</v>
      </c>
      <c r="E14" s="12" t="s">
        <v>5</v>
      </c>
    </row>
    <row r="15" spans="1:5" x14ac:dyDescent="0.25">
      <c r="A15" s="28" t="s">
        <v>13</v>
      </c>
      <c r="B15" s="1" t="s">
        <v>10</v>
      </c>
      <c r="C15" s="1" t="s">
        <v>11</v>
      </c>
      <c r="D15" s="13" t="s">
        <v>27</v>
      </c>
      <c r="E15" s="14">
        <v>3037648</v>
      </c>
    </row>
    <row r="16" spans="1:5" x14ac:dyDescent="0.25">
      <c r="A16" s="28" t="s">
        <v>14</v>
      </c>
      <c r="B16" s="1" t="s">
        <v>10</v>
      </c>
      <c r="C16" s="1" t="s">
        <v>11</v>
      </c>
      <c r="D16" s="13" t="s">
        <v>28</v>
      </c>
      <c r="E16" s="14">
        <v>3541276.36</v>
      </c>
    </row>
    <row r="17" spans="1:5" x14ac:dyDescent="0.25">
      <c r="A17" s="25" t="s">
        <v>15</v>
      </c>
      <c r="B17" s="1" t="s">
        <v>12</v>
      </c>
      <c r="C17" s="1">
        <v>2</v>
      </c>
      <c r="D17" s="13" t="s">
        <v>29</v>
      </c>
      <c r="E17" s="14">
        <v>26551000</v>
      </c>
    </row>
    <row r="18" spans="1:5" x14ac:dyDescent="0.25">
      <c r="A18" s="26"/>
      <c r="B18" s="1" t="s">
        <v>12</v>
      </c>
      <c r="C18" s="1">
        <v>3</v>
      </c>
      <c r="D18" s="13" t="s">
        <v>30</v>
      </c>
      <c r="E18" s="14">
        <v>23672000</v>
      </c>
    </row>
    <row r="19" spans="1:5" x14ac:dyDescent="0.25">
      <c r="A19" s="25" t="s">
        <v>17</v>
      </c>
      <c r="B19" s="1" t="s">
        <v>12</v>
      </c>
      <c r="C19" s="1">
        <v>1</v>
      </c>
      <c r="D19" s="13" t="s">
        <v>31</v>
      </c>
      <c r="E19" s="14">
        <v>62025000</v>
      </c>
    </row>
    <row r="20" spans="1:5" x14ac:dyDescent="0.25">
      <c r="A20" s="27"/>
      <c r="B20" s="1" t="s">
        <v>12</v>
      </c>
      <c r="C20" s="1">
        <v>2</v>
      </c>
      <c r="D20" s="13" t="s">
        <v>32</v>
      </c>
      <c r="E20" s="14">
        <v>25906500</v>
      </c>
    </row>
    <row r="21" spans="1:5" x14ac:dyDescent="0.25">
      <c r="A21" s="26"/>
      <c r="B21" s="1" t="s">
        <v>12</v>
      </c>
      <c r="C21" s="1">
        <v>3</v>
      </c>
      <c r="D21" s="13" t="s">
        <v>33</v>
      </c>
      <c r="E21" s="14">
        <v>23448400</v>
      </c>
    </row>
    <row r="22" spans="1:5" x14ac:dyDescent="0.25">
      <c r="A22" s="15" t="s">
        <v>18</v>
      </c>
      <c r="B22" s="1" t="s">
        <v>12</v>
      </c>
      <c r="C22" s="1">
        <v>1</v>
      </c>
      <c r="D22" s="13" t="s">
        <v>34</v>
      </c>
      <c r="E22" s="14">
        <v>58621000</v>
      </c>
    </row>
    <row r="23" spans="1:5" x14ac:dyDescent="0.25">
      <c r="A23" s="22" t="s">
        <v>6</v>
      </c>
      <c r="B23" s="23"/>
      <c r="C23" s="23"/>
      <c r="D23" s="24"/>
      <c r="E23" s="8">
        <f>SUM(E15:E22)</f>
        <v>226802824.36000001</v>
      </c>
    </row>
    <row r="24" spans="1:5" ht="15.75" thickBot="1" x14ac:dyDescent="0.3">
      <c r="E24" s="9"/>
    </row>
    <row r="25" spans="1:5" ht="24" customHeight="1" thickBot="1" x14ac:dyDescent="0.3">
      <c r="A25" s="19" t="s">
        <v>8</v>
      </c>
      <c r="B25" s="20"/>
      <c r="C25" s="20"/>
      <c r="D25" s="20"/>
      <c r="E25" s="21"/>
    </row>
    <row r="26" spans="1:5" x14ac:dyDescent="0.25">
      <c r="A26" s="5" t="s">
        <v>1</v>
      </c>
      <c r="B26" s="5" t="s">
        <v>2</v>
      </c>
      <c r="C26" s="5" t="s">
        <v>3</v>
      </c>
      <c r="D26" s="12" t="s">
        <v>4</v>
      </c>
      <c r="E26" s="12" t="s">
        <v>5</v>
      </c>
    </row>
    <row r="27" spans="1:5" x14ac:dyDescent="0.25">
      <c r="A27" s="16" t="s">
        <v>19</v>
      </c>
      <c r="B27" s="1" t="s">
        <v>10</v>
      </c>
      <c r="C27" s="1" t="s">
        <v>11</v>
      </c>
      <c r="D27" s="13" t="s">
        <v>35</v>
      </c>
      <c r="E27" s="14">
        <v>127515.4</v>
      </c>
    </row>
    <row r="28" spans="1:5" x14ac:dyDescent="0.25">
      <c r="A28" s="28" t="s">
        <v>13</v>
      </c>
      <c r="B28" s="1" t="s">
        <v>10</v>
      </c>
      <c r="C28" s="1" t="s">
        <v>11</v>
      </c>
      <c r="D28" s="13" t="s">
        <v>36</v>
      </c>
      <c r="E28" s="14">
        <v>-2406214.92</v>
      </c>
    </row>
    <row r="29" spans="1:5" x14ac:dyDescent="0.25">
      <c r="A29" s="25" t="s">
        <v>15</v>
      </c>
      <c r="B29" s="1" t="s">
        <v>12</v>
      </c>
      <c r="C29" s="1">
        <v>2</v>
      </c>
      <c r="D29" s="13" t="s">
        <v>37</v>
      </c>
      <c r="E29" s="14">
        <v>4436000</v>
      </c>
    </row>
    <row r="30" spans="1:5" x14ac:dyDescent="0.25">
      <c r="A30" s="26"/>
      <c r="B30" s="1" t="s">
        <v>12</v>
      </c>
      <c r="C30" s="1">
        <v>3</v>
      </c>
      <c r="D30" s="13" t="s">
        <v>38</v>
      </c>
      <c r="E30" s="14">
        <v>3548800</v>
      </c>
    </row>
    <row r="31" spans="1:5" x14ac:dyDescent="0.25">
      <c r="A31" s="25" t="s">
        <v>17</v>
      </c>
      <c r="B31" s="1" t="s">
        <v>12</v>
      </c>
      <c r="C31" s="1">
        <v>1</v>
      </c>
      <c r="D31" s="13" t="s">
        <v>39</v>
      </c>
      <c r="E31" s="14">
        <v>7358000</v>
      </c>
    </row>
    <row r="32" spans="1:5" x14ac:dyDescent="0.25">
      <c r="A32" s="27"/>
      <c r="B32" s="1" t="s">
        <v>12</v>
      </c>
      <c r="C32" s="1">
        <v>2</v>
      </c>
      <c r="D32" s="13" t="s">
        <v>40</v>
      </c>
      <c r="E32" s="14">
        <v>3679000</v>
      </c>
    </row>
    <row r="33" spans="1:5" x14ac:dyDescent="0.25">
      <c r="A33" s="26"/>
      <c r="B33" s="1" t="s">
        <v>12</v>
      </c>
      <c r="C33" s="1">
        <v>3</v>
      </c>
      <c r="D33" s="13" t="s">
        <v>41</v>
      </c>
      <c r="E33" s="14">
        <v>2943200</v>
      </c>
    </row>
    <row r="34" spans="1:5" x14ac:dyDescent="0.25">
      <c r="A34" s="22" t="s">
        <v>6</v>
      </c>
      <c r="B34" s="23"/>
      <c r="C34" s="23"/>
      <c r="D34" s="24"/>
      <c r="E34" s="8">
        <f>SUM(E27:E33)</f>
        <v>19686300.48</v>
      </c>
    </row>
    <row r="35" spans="1:5" ht="15.75" thickBot="1" x14ac:dyDescent="0.3">
      <c r="E35" s="10"/>
    </row>
    <row r="36" spans="1:5" ht="20.25" customHeight="1" thickBot="1" x14ac:dyDescent="0.3">
      <c r="A36" s="19" t="s">
        <v>9</v>
      </c>
      <c r="B36" s="20"/>
      <c r="C36" s="20"/>
      <c r="D36" s="20"/>
      <c r="E36" s="21"/>
    </row>
    <row r="37" spans="1:5" x14ac:dyDescent="0.25">
      <c r="A37" s="5" t="s">
        <v>1</v>
      </c>
      <c r="B37" s="5" t="s">
        <v>2</v>
      </c>
      <c r="C37" s="5" t="s">
        <v>3</v>
      </c>
      <c r="D37" s="12" t="s">
        <v>4</v>
      </c>
      <c r="E37" s="12" t="s">
        <v>5</v>
      </c>
    </row>
    <row r="38" spans="1:5" x14ac:dyDescent="0.25">
      <c r="A38" s="17" t="s">
        <v>14</v>
      </c>
      <c r="B38" s="1" t="s">
        <v>10</v>
      </c>
      <c r="C38" s="1" t="s">
        <v>11</v>
      </c>
      <c r="D38" s="13" t="s">
        <v>42</v>
      </c>
      <c r="E38" s="14">
        <v>14000</v>
      </c>
    </row>
    <row r="39" spans="1:5" x14ac:dyDescent="0.25">
      <c r="A39" s="29" t="s">
        <v>15</v>
      </c>
      <c r="B39" s="1" t="s">
        <v>12</v>
      </c>
      <c r="C39" s="1">
        <v>2</v>
      </c>
      <c r="D39" s="13" t="s">
        <v>43</v>
      </c>
      <c r="E39" s="14">
        <v>70000</v>
      </c>
    </row>
    <row r="40" spans="1:5" x14ac:dyDescent="0.25">
      <c r="A40" s="29"/>
      <c r="B40" s="1" t="s">
        <v>12</v>
      </c>
      <c r="C40" s="1">
        <v>3</v>
      </c>
      <c r="D40" s="13" t="s">
        <v>44</v>
      </c>
      <c r="E40" s="14">
        <v>56000</v>
      </c>
    </row>
    <row r="41" spans="1:5" x14ac:dyDescent="0.25">
      <c r="A41" s="22" t="s">
        <v>6</v>
      </c>
      <c r="B41" s="23"/>
      <c r="C41" s="23"/>
      <c r="D41" s="24"/>
      <c r="E41" s="8">
        <f>SUM(E38:E40)</f>
        <v>140000</v>
      </c>
    </row>
    <row r="43" spans="1:5" x14ac:dyDescent="0.25">
      <c r="A43" s="6" t="s">
        <v>20</v>
      </c>
      <c r="E43" s="11">
        <f>+E11+E23+E34+E41</f>
        <v>591052344.84000003</v>
      </c>
    </row>
  </sheetData>
  <mergeCells count="16">
    <mergeCell ref="A41:D41"/>
    <mergeCell ref="A11:D11"/>
    <mergeCell ref="A8:A10"/>
    <mergeCell ref="A17:A18"/>
    <mergeCell ref="A19:A21"/>
    <mergeCell ref="A29:A30"/>
    <mergeCell ref="A31:A33"/>
    <mergeCell ref="A39:A40"/>
    <mergeCell ref="A1:E1"/>
    <mergeCell ref="A3:E3"/>
    <mergeCell ref="A13:E13"/>
    <mergeCell ref="A25:E25"/>
    <mergeCell ref="A36:E36"/>
    <mergeCell ref="A23:D23"/>
    <mergeCell ref="A34:D34"/>
    <mergeCell ref="A6:A7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2023-02-01T20:07:12Z</cp:lastPrinted>
  <dcterms:created xsi:type="dcterms:W3CDTF">2020-08-26T20:58:45Z</dcterms:created>
  <dcterms:modified xsi:type="dcterms:W3CDTF">2023-02-01T20:07:59Z</dcterms:modified>
</cp:coreProperties>
</file>